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405" activeTab="0"/>
  </bookViews>
  <sheets>
    <sheet name="Budget" sheetId="1" r:id="rId1"/>
    <sheet name="Shopping" sheetId="2" r:id="rId2"/>
  </sheets>
  <definedNames/>
  <calcPr fullCalcOnLoad="1"/>
</workbook>
</file>

<file path=xl/sharedStrings.xml><?xml version="1.0" encoding="utf-8"?>
<sst xmlns="http://schemas.openxmlformats.org/spreadsheetml/2006/main" count="239" uniqueCount="171">
  <si>
    <t>Friday Dinner</t>
  </si>
  <si>
    <t>Saturday Brunch</t>
  </si>
  <si>
    <t>Saturday Lunch</t>
  </si>
  <si>
    <t>Sunday Brunch</t>
  </si>
  <si>
    <t>Number of guests</t>
  </si>
  <si>
    <t>Supplier</t>
  </si>
  <si>
    <t>Catered by Gia Gelato</t>
  </si>
  <si>
    <t>Total</t>
  </si>
  <si>
    <t>Beer</t>
  </si>
  <si>
    <t>Soda</t>
  </si>
  <si>
    <t>Water</t>
  </si>
  <si>
    <t>Snacks</t>
  </si>
  <si>
    <t>BJ's</t>
  </si>
  <si>
    <t>Run Pin</t>
  </si>
  <si>
    <t>BJ's / 4 Sandwich Rings, serves 12-15 @ $27.99/ea</t>
  </si>
  <si>
    <t>Utensils</t>
  </si>
  <si>
    <t>Napkins</t>
  </si>
  <si>
    <t>Cups</t>
  </si>
  <si>
    <t>Punchbowl &amp; Ladle</t>
  </si>
  <si>
    <t>Ed C. to provide</t>
  </si>
  <si>
    <t>Table Cloths</t>
  </si>
  <si>
    <t>Dollar Store (8 @ 1.49/ea)</t>
  </si>
  <si>
    <t>BJ's (Snack Bags, Chips, Cheetos, etc.)</t>
  </si>
  <si>
    <t>Run envelopes or bag (Ed C. to investigate)</t>
  </si>
  <si>
    <t>Run Packet</t>
  </si>
  <si>
    <t>Condoms</t>
  </si>
  <si>
    <t>Lube</t>
  </si>
  <si>
    <t>MetroCard</t>
  </si>
  <si>
    <t>P/P Base Cost</t>
  </si>
  <si>
    <t>Total Cost</t>
  </si>
  <si>
    <t>Plates</t>
  </si>
  <si>
    <t>Dinner Cruise</t>
  </si>
  <si>
    <t>AMCC Meeting</t>
  </si>
  <si>
    <t>Meeting room catering 30 x $6 = $180.00</t>
  </si>
  <si>
    <t>Orange Juice</t>
  </si>
  <si>
    <t>Coffee</t>
  </si>
  <si>
    <t>Creamer &amp; Milk</t>
  </si>
  <si>
    <t>Sugar</t>
  </si>
  <si>
    <t>Sweet 'n Low</t>
  </si>
  <si>
    <t>Tea</t>
  </si>
  <si>
    <t>Menu</t>
  </si>
  <si>
    <t>Item</t>
  </si>
  <si>
    <t>Size</t>
  </si>
  <si>
    <t>Unit. Price</t>
  </si>
  <si>
    <t>Quan</t>
  </si>
  <si>
    <t>Baked Ziti:</t>
  </si>
  <si>
    <t>tomatoes</t>
  </si>
  <si>
    <t>6lb can</t>
  </si>
  <si>
    <t>tomato paste</t>
  </si>
  <si>
    <t>2oz can</t>
  </si>
  <si>
    <t>pasta</t>
  </si>
  <si>
    <t>1lb box</t>
  </si>
  <si>
    <t>ricotta</t>
  </si>
  <si>
    <t>3lb can</t>
  </si>
  <si>
    <t>mozzarella</t>
  </si>
  <si>
    <t>8oz bag</t>
  </si>
  <si>
    <t>eggs</t>
  </si>
  <si>
    <t>1 dozen</t>
  </si>
  <si>
    <t>herbs assorted</t>
  </si>
  <si>
    <t>2oz btl</t>
  </si>
  <si>
    <t>Meatballs</t>
  </si>
  <si>
    <t>ground beef 88%</t>
  </si>
  <si>
    <t>6lb pkg</t>
  </si>
  <si>
    <t>Salad</t>
  </si>
  <si>
    <t>dole mix salad</t>
  </si>
  <si>
    <t>3lb bag</t>
  </si>
  <si>
    <t>grape size tomatoes</t>
  </si>
  <si>
    <t>2lb box</t>
  </si>
  <si>
    <t>cucumber</t>
  </si>
  <si>
    <t>2/1.50</t>
  </si>
  <si>
    <t>red onion</t>
  </si>
  <si>
    <t>$1.29lb</t>
  </si>
  <si>
    <t>Rolls</t>
  </si>
  <si>
    <t>round rolls (about 100)</t>
  </si>
  <si>
    <t>16ct bag</t>
  </si>
  <si>
    <t>Supplies</t>
  </si>
  <si>
    <t>Coors Lite (cans)</t>
  </si>
  <si>
    <t>30 pk /12oz</t>
  </si>
  <si>
    <t>Miller Lite (cans)</t>
  </si>
  <si>
    <t>Corona (bottle)</t>
  </si>
  <si>
    <t>24pk/12oz</t>
  </si>
  <si>
    <t>heineken (bottle)</t>
  </si>
  <si>
    <t>24pk/22oz</t>
  </si>
  <si>
    <t>gingerale (cans)</t>
  </si>
  <si>
    <t>sprite (cans</t>
  </si>
  <si>
    <t>32pk/12oz</t>
  </si>
  <si>
    <t>coke (cans)</t>
  </si>
  <si>
    <t>diet coke (cans)</t>
  </si>
  <si>
    <t>pepsi (cans)</t>
  </si>
  <si>
    <t>36pk/12oz</t>
  </si>
  <si>
    <t>deit pespi (cans)</t>
  </si>
  <si>
    <t>kirkland</t>
  </si>
  <si>
    <t>70/8oz btl</t>
  </si>
  <si>
    <t>40/16oz btl</t>
  </si>
  <si>
    <t>poland springs</t>
  </si>
  <si>
    <t>48/8oz btl</t>
  </si>
  <si>
    <t>35/16oz btl</t>
  </si>
  <si>
    <t>frito lay Box</t>
  </si>
  <si>
    <t>30ct</t>
  </si>
  <si>
    <t>trail mix box</t>
  </si>
  <si>
    <t>18ct</t>
  </si>
  <si>
    <t>cookie/cracker box</t>
  </si>
  <si>
    <t>36ct</t>
  </si>
  <si>
    <t>cutlery</t>
  </si>
  <si>
    <t>360ct</t>
  </si>
  <si>
    <t>kirkland brand</t>
  </si>
  <si>
    <t>1040ct</t>
  </si>
  <si>
    <t>cold cups 10oz</t>
  </si>
  <si>
    <t>420ct</t>
  </si>
  <si>
    <t>cold cups 18oz</t>
  </si>
  <si>
    <t>240ct</t>
  </si>
  <si>
    <t>hot cups 8oz</t>
  </si>
  <si>
    <t>160ct</t>
  </si>
  <si>
    <t>hot cups 10oz</t>
  </si>
  <si>
    <t>dixie (coated)10"</t>
  </si>
  <si>
    <t>170ct</t>
  </si>
  <si>
    <t>hefty (foam) 8"</t>
  </si>
  <si>
    <t>200ct</t>
  </si>
  <si>
    <t>sm dixie (coated)</t>
  </si>
  <si>
    <t>300ct</t>
  </si>
  <si>
    <t>Breakfast</t>
  </si>
  <si>
    <t>trop orange juice</t>
  </si>
  <si>
    <t>2gal bx</t>
  </si>
  <si>
    <t>milk</t>
  </si>
  <si>
    <t>1gal</t>
  </si>
  <si>
    <t>lol half &amp; half</t>
  </si>
  <si>
    <t xml:space="preserve"> 1qt</t>
  </si>
  <si>
    <t>french vanilla crmr</t>
  </si>
  <si>
    <t>3/32oz btl</t>
  </si>
  <si>
    <t>maxwell house coffee</t>
  </si>
  <si>
    <t>2lb can</t>
  </si>
  <si>
    <t>kirkland brand coffee</t>
  </si>
  <si>
    <t>lipton tea bags</t>
  </si>
  <si>
    <t>312ct</t>
  </si>
  <si>
    <t xml:space="preserve">sugar packets </t>
  </si>
  <si>
    <t>2000ct bx</t>
  </si>
  <si>
    <t>sugar canisters</t>
  </si>
  <si>
    <t>8pk/22oz</t>
  </si>
  <si>
    <t>splenda</t>
  </si>
  <si>
    <t>1000pk bx</t>
  </si>
  <si>
    <t>equal</t>
  </si>
  <si>
    <t>800pk bx</t>
  </si>
  <si>
    <t xml:space="preserve">kirkland brand    </t>
  </si>
  <si>
    <t>1500pk bx</t>
  </si>
  <si>
    <t>Shoprite</t>
  </si>
  <si>
    <t>Lunch</t>
  </si>
  <si>
    <t>3ft subs (15-20)</t>
  </si>
  <si>
    <t>6ft subs (25-30)</t>
  </si>
  <si>
    <t>Per Person</t>
  </si>
  <si>
    <t>Grand</t>
  </si>
  <si>
    <t>CANS ONLY PLEASE?</t>
  </si>
  <si>
    <t>REGULAR BEER?  (i.e. BUD)</t>
  </si>
  <si>
    <t>FORMULA = PEOPLE * 4 CANS PER PERSON/WEEKEND, i.e. 50 people = 200 cans total.</t>
  </si>
  <si>
    <t>BASICS ONLY: COKE, DIET COKE, SPRITE</t>
  </si>
  <si>
    <t>16 OZ, cheapest (kirkland)</t>
  </si>
  <si>
    <t>FORMULA = PEOPLE * 3 BOTTLES PER PERSON/WEEKEND, i.e. 50 people = 150 bottles total.</t>
  </si>
  <si>
    <t>FORMULA = PEOPLE * 2, 100 total</t>
  </si>
  <si>
    <t>Snacks / Crisps</t>
  </si>
  <si>
    <t>Snacks /Crackers</t>
  </si>
  <si>
    <t>Check to see if caterer supplies?</t>
  </si>
  <si>
    <t>(What is this item?)</t>
  </si>
  <si>
    <t>Need these for cocktail parties, 6 cups per person (300 total)</t>
  </si>
  <si>
    <t>Too big</t>
  </si>
  <si>
    <t>Not needed</t>
  </si>
  <si>
    <t>Cold/Cocktail Cups</t>
  </si>
  <si>
    <t>Hot Cups</t>
  </si>
  <si>
    <t>256 OZ in each 2gal box, 16 Oz per person, 800oz needed, FOURx2gal</t>
  </si>
  <si>
    <t xml:space="preserve">Milk </t>
  </si>
  <si>
    <t>Other than tea, what do we need this for?</t>
  </si>
  <si>
    <t>Get donated</t>
  </si>
  <si>
    <t>Second thoughts on this?  Wasteful?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</si>
</sst>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[Red]\(&quot;$&quot;#,##0.00\)"/>
    <numFmt numFmtId="166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3" max="3" width="2.7109375" style="0" customWidth="1"/>
    <col min="4" max="4" width="11.00390625" style="0" customWidth="1"/>
    <col min="5" max="5" width="44.421875" style="0" customWidth="1"/>
  </cols>
  <sheetData>
    <row r="1" ht="13.5" thickBot="1"/>
    <row r="2" spans="1:5" ht="13.5" thickBot="1">
      <c r="A2" s="5" t="s">
        <v>4</v>
      </c>
      <c r="B2" s="6">
        <v>50</v>
      </c>
      <c r="C2" s="7"/>
      <c r="D2" s="8" t="s">
        <v>7</v>
      </c>
      <c r="E2" s="9" t="s">
        <v>5</v>
      </c>
    </row>
    <row r="4" spans="1:5" ht="12.75">
      <c r="A4" s="2" t="s">
        <v>0</v>
      </c>
      <c r="B4" s="51">
        <v>1.6</v>
      </c>
      <c r="C4" s="2"/>
      <c r="D4" s="3">
        <f>SUM(B4*B2)</f>
        <v>80</v>
      </c>
      <c r="E4" s="2" t="s">
        <v>12</v>
      </c>
    </row>
    <row r="5" spans="1:5" ht="12.75">
      <c r="A5" s="2" t="s">
        <v>1</v>
      </c>
      <c r="B5" s="51">
        <v>12</v>
      </c>
      <c r="C5" s="2"/>
      <c r="D5" s="3">
        <f>SUM(B5*B2)</f>
        <v>600</v>
      </c>
      <c r="E5" s="2" t="s">
        <v>6</v>
      </c>
    </row>
    <row r="6" spans="1:5" ht="12.75">
      <c r="A6" s="2" t="s">
        <v>2</v>
      </c>
      <c r="B6" s="51">
        <v>2.4</v>
      </c>
      <c r="C6" s="2"/>
      <c r="D6" s="3">
        <f>SUM(B6*B2)</f>
        <v>120</v>
      </c>
      <c r="E6" s="2" t="s">
        <v>14</v>
      </c>
    </row>
    <row r="7" spans="1:5" ht="12.75">
      <c r="A7" s="2" t="s">
        <v>3</v>
      </c>
      <c r="B7" s="51">
        <v>12</v>
      </c>
      <c r="C7" s="2"/>
      <c r="D7" s="3">
        <f>SUM(B7*B2)</f>
        <v>600</v>
      </c>
      <c r="E7" s="2" t="s">
        <v>6</v>
      </c>
    </row>
    <row r="8" ht="12.75">
      <c r="B8" s="52"/>
    </row>
    <row r="9" spans="1:5" ht="12.75">
      <c r="A9" s="2" t="s">
        <v>8</v>
      </c>
      <c r="B9" s="54">
        <f>Shopping!G26</f>
        <v>3.0646000000000004</v>
      </c>
      <c r="C9" s="2"/>
      <c r="D9" s="3">
        <f>SUM(B9*B2)</f>
        <v>153.23000000000002</v>
      </c>
      <c r="E9" s="2" t="s">
        <v>12</v>
      </c>
    </row>
    <row r="10" spans="1:5" ht="12.75">
      <c r="A10" s="2" t="s">
        <v>9</v>
      </c>
      <c r="B10" s="51">
        <f>Shopping!G32</f>
        <v>1.839362</v>
      </c>
      <c r="C10" s="2"/>
      <c r="D10" s="3">
        <f>SUM(B10*B2)</f>
        <v>91.96809999999999</v>
      </c>
      <c r="E10" s="2" t="s">
        <v>12</v>
      </c>
    </row>
    <row r="11" spans="1:5" ht="12.75">
      <c r="A11" s="2" t="s">
        <v>10</v>
      </c>
      <c r="B11" s="51">
        <f>Shopping!G38</f>
        <v>0.2872</v>
      </c>
      <c r="C11" s="2"/>
      <c r="D11" s="3">
        <f>SUM(B11*B2)</f>
        <v>14.360000000000001</v>
      </c>
      <c r="E11" s="2" t="s">
        <v>12</v>
      </c>
    </row>
    <row r="12" spans="1:5" ht="12.75">
      <c r="A12" s="2" t="s">
        <v>157</v>
      </c>
      <c r="B12" s="51">
        <f>Shopping!G42</f>
        <v>0.9512</v>
      </c>
      <c r="C12" s="2"/>
      <c r="D12" s="3">
        <f>SUM(B12*B2)</f>
        <v>47.56</v>
      </c>
      <c r="E12" s="2" t="s">
        <v>12</v>
      </c>
    </row>
    <row r="13" spans="1:5" ht="12.75">
      <c r="A13" s="2" t="s">
        <v>158</v>
      </c>
      <c r="B13" s="51">
        <f>Shopping!G44</f>
        <v>0.6354</v>
      </c>
      <c r="C13" s="2"/>
      <c r="D13" s="3">
        <f>SUM(B13*B2)</f>
        <v>31.77</v>
      </c>
      <c r="E13" s="2" t="s">
        <v>22</v>
      </c>
    </row>
    <row r="14" ht="12.75">
      <c r="B14" s="52"/>
    </row>
    <row r="15" spans="1:5" ht="12.75">
      <c r="A15" s="2" t="s">
        <v>13</v>
      </c>
      <c r="B15" s="51">
        <v>1.5</v>
      </c>
      <c r="C15" s="2"/>
      <c r="D15" s="3">
        <f>SUM(B15*B2)</f>
        <v>75</v>
      </c>
      <c r="E15" s="2"/>
    </row>
    <row r="16" ht="12.75">
      <c r="B16" s="52"/>
    </row>
    <row r="17" spans="1:5" ht="12.75">
      <c r="A17" s="2" t="s">
        <v>15</v>
      </c>
      <c r="B17" s="51">
        <f>Shopping!G46</f>
        <v>0.25980000000000003</v>
      </c>
      <c r="C17" s="2"/>
      <c r="D17" s="3">
        <f>SUM(B17*B2)</f>
        <v>12.990000000000002</v>
      </c>
      <c r="E17" s="2" t="s">
        <v>12</v>
      </c>
    </row>
    <row r="18" spans="1:5" ht="12.75">
      <c r="A18" s="2" t="s">
        <v>16</v>
      </c>
      <c r="B18" s="51"/>
      <c r="C18" s="2"/>
      <c r="D18" s="3">
        <f>SUM(B18*B2)</f>
        <v>0</v>
      </c>
      <c r="E18" s="2" t="s">
        <v>12</v>
      </c>
    </row>
    <row r="19" spans="1:5" ht="12.75">
      <c r="A19" s="2" t="s">
        <v>164</v>
      </c>
      <c r="B19" s="51">
        <f>Shopping!G48</f>
        <v>0.2158</v>
      </c>
      <c r="C19" s="2"/>
      <c r="D19" s="3">
        <f>SUM(B19*B2)</f>
        <v>10.79</v>
      </c>
      <c r="E19" s="2" t="s">
        <v>12</v>
      </c>
    </row>
    <row r="20" spans="1:5" ht="12.75">
      <c r="A20" s="2" t="s">
        <v>165</v>
      </c>
      <c r="B20" s="51">
        <f>Shopping!G50</f>
        <v>0.1998</v>
      </c>
      <c r="C20" s="2"/>
      <c r="D20" s="3">
        <f>SUM(B20*B2)</f>
        <v>9.99</v>
      </c>
      <c r="E20" s="2" t="s">
        <v>12</v>
      </c>
    </row>
    <row r="21" spans="1:5" ht="12.75">
      <c r="A21" s="2" t="s">
        <v>30</v>
      </c>
      <c r="B21" s="51"/>
      <c r="C21" s="2"/>
      <c r="D21" s="3">
        <f>SUM(B21*B2)</f>
        <v>0</v>
      </c>
      <c r="E21" s="2" t="s">
        <v>12</v>
      </c>
    </row>
    <row r="22" spans="1:5" ht="12.75">
      <c r="A22" s="4" t="s">
        <v>20</v>
      </c>
      <c r="B22" s="51">
        <v>0.25</v>
      </c>
      <c r="C22" s="2"/>
      <c r="D22" s="3">
        <f>SUM(B22*B2)</f>
        <v>12.5</v>
      </c>
      <c r="E22" s="2" t="s">
        <v>21</v>
      </c>
    </row>
    <row r="23" spans="1:5" ht="12.75">
      <c r="A23" s="13"/>
      <c r="B23" s="53"/>
      <c r="C23" s="15"/>
      <c r="D23" s="14"/>
      <c r="E23" s="15"/>
    </row>
    <row r="24" spans="1:5" ht="12.75">
      <c r="A24" s="4" t="s">
        <v>34</v>
      </c>
      <c r="B24" s="51">
        <f>Shopping!G56</f>
        <v>0.8472</v>
      </c>
      <c r="C24" s="2"/>
      <c r="D24" s="3">
        <f>SUM(B24*B2)</f>
        <v>42.36</v>
      </c>
      <c r="E24" s="2" t="s">
        <v>12</v>
      </c>
    </row>
    <row r="25" spans="1:5" ht="12.75">
      <c r="A25" s="4" t="s">
        <v>35</v>
      </c>
      <c r="B25" s="51"/>
      <c r="C25" s="2"/>
      <c r="D25" s="3">
        <f>SUM(B25*B2)</f>
        <v>0</v>
      </c>
      <c r="E25" s="2" t="s">
        <v>12</v>
      </c>
    </row>
    <row r="26" spans="1:5" ht="12.75">
      <c r="A26" s="4" t="s">
        <v>167</v>
      </c>
      <c r="B26" s="51">
        <f>Shopping!G57</f>
        <v>0.0718</v>
      </c>
      <c r="C26" s="2"/>
      <c r="D26" s="3">
        <f>SUM(B26*B2)</f>
        <v>3.5900000000000003</v>
      </c>
      <c r="E26" s="2" t="s">
        <v>12</v>
      </c>
    </row>
    <row r="27" spans="1:5" ht="12.75">
      <c r="A27" s="4" t="s">
        <v>36</v>
      </c>
      <c r="B27" s="51"/>
      <c r="C27" s="2"/>
      <c r="D27" s="3">
        <f>SUM(B27*B2)</f>
        <v>0</v>
      </c>
      <c r="E27" s="2" t="s">
        <v>12</v>
      </c>
    </row>
    <row r="28" spans="1:5" ht="12.75">
      <c r="A28" s="4" t="s">
        <v>37</v>
      </c>
      <c r="B28" s="51"/>
      <c r="C28" s="2"/>
      <c r="D28" s="3">
        <f>SUM(B28*B2)</f>
        <v>0</v>
      </c>
      <c r="E28" s="2" t="s">
        <v>12</v>
      </c>
    </row>
    <row r="29" spans="1:5" ht="12.75">
      <c r="A29" s="4" t="s">
        <v>38</v>
      </c>
      <c r="B29" s="51"/>
      <c r="C29" s="2"/>
      <c r="D29" s="3">
        <f>SUM(B29*B2)</f>
        <v>0</v>
      </c>
      <c r="E29" s="2" t="s">
        <v>12</v>
      </c>
    </row>
    <row r="30" spans="1:5" ht="12.75">
      <c r="A30" s="4" t="s">
        <v>39</v>
      </c>
      <c r="B30" s="51"/>
      <c r="C30" s="2"/>
      <c r="D30" s="3">
        <f>SUM(B30*B2)</f>
        <v>0</v>
      </c>
      <c r="E30" s="2" t="s">
        <v>12</v>
      </c>
    </row>
    <row r="31" ht="12.75">
      <c r="B31" s="52"/>
    </row>
    <row r="32" spans="1:5" ht="12.75">
      <c r="A32" s="2" t="s">
        <v>18</v>
      </c>
      <c r="B32" s="51">
        <v>0</v>
      </c>
      <c r="C32" s="2"/>
      <c r="D32" s="3">
        <f>SUM(B32*B2)</f>
        <v>0</v>
      </c>
      <c r="E32" s="2" t="s">
        <v>19</v>
      </c>
    </row>
    <row r="33" ht="12.75">
      <c r="B33" s="52"/>
    </row>
    <row r="34" spans="1:5" ht="12.75">
      <c r="A34" s="2" t="s">
        <v>24</v>
      </c>
      <c r="B34" s="51"/>
      <c r="C34" s="2"/>
      <c r="D34" s="3">
        <f>SUM(B34*B2)</f>
        <v>0</v>
      </c>
      <c r="E34" s="2" t="s">
        <v>23</v>
      </c>
    </row>
    <row r="35" spans="1:5" ht="12.75">
      <c r="A35" s="4" t="s">
        <v>25</v>
      </c>
      <c r="B35" s="51">
        <v>0</v>
      </c>
      <c r="C35" s="2"/>
      <c r="D35" s="3">
        <f>SUM(B35*B2)</f>
        <v>0</v>
      </c>
      <c r="E35" s="2" t="s">
        <v>169</v>
      </c>
    </row>
    <row r="36" spans="1:5" ht="12.75">
      <c r="A36" s="4" t="s">
        <v>26</v>
      </c>
      <c r="B36" s="51">
        <v>0</v>
      </c>
      <c r="C36" s="2"/>
      <c r="D36" s="3">
        <f>SUM(B36*B2)</f>
        <v>0</v>
      </c>
      <c r="E36" s="2" t="s">
        <v>169</v>
      </c>
    </row>
    <row r="37" spans="1:5" ht="12.75">
      <c r="A37" s="4" t="s">
        <v>27</v>
      </c>
      <c r="B37" s="51">
        <v>11</v>
      </c>
      <c r="C37" s="2"/>
      <c r="D37" s="3">
        <f>SUM(B37*B2)</f>
        <v>550</v>
      </c>
      <c r="E37" s="2" t="s">
        <v>170</v>
      </c>
    </row>
    <row r="38" ht="12.75">
      <c r="B38" s="1"/>
    </row>
    <row r="39" ht="12.75">
      <c r="B39" s="1"/>
    </row>
    <row r="40" spans="1:5" ht="12.75">
      <c r="A40" s="2" t="s">
        <v>32</v>
      </c>
      <c r="B40" s="3">
        <v>3.6</v>
      </c>
      <c r="C40" s="2"/>
      <c r="D40" s="3">
        <f>SUM(B40*B2)</f>
        <v>180</v>
      </c>
      <c r="E40" s="2" t="s">
        <v>33</v>
      </c>
    </row>
    <row r="41" spans="1:5" ht="12.75">
      <c r="A41" s="2" t="s">
        <v>31</v>
      </c>
      <c r="B41" s="3">
        <v>129</v>
      </c>
      <c r="C41" s="2"/>
      <c r="D41" s="3">
        <f>SUM(B41*B2)</f>
        <v>6450</v>
      </c>
      <c r="E41" s="2"/>
    </row>
    <row r="42" ht="12.75">
      <c r="B42" s="1"/>
    </row>
    <row r="43" ht="12.75">
      <c r="B43" s="1"/>
    </row>
    <row r="44" spans="1:4" ht="12.75">
      <c r="A44" s="10" t="s">
        <v>28</v>
      </c>
      <c r="B44" s="11">
        <f>SUM(B4:B43)</f>
        <v>181.722162</v>
      </c>
      <c r="C44" s="10"/>
      <c r="D44" s="10"/>
    </row>
    <row r="45" spans="1:4" ht="12.75">
      <c r="A45" s="10" t="s">
        <v>29</v>
      </c>
      <c r="B45" s="12"/>
      <c r="C45" s="10"/>
      <c r="D45" s="11">
        <f>SUM(B44*B2)</f>
        <v>9086.1081</v>
      </c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3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customWidth="1"/>
    <col min="3" max="3" width="12.7109375" style="0" customWidth="1"/>
    <col min="4" max="4" width="12.28125" style="0" customWidth="1"/>
  </cols>
  <sheetData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8">
      <c r="A3" s="16" t="s">
        <v>0</v>
      </c>
      <c r="B3" s="17"/>
      <c r="C3" s="17"/>
      <c r="D3" s="17"/>
      <c r="E3" s="17"/>
      <c r="F3" s="17"/>
      <c r="G3" s="17"/>
      <c r="H3" s="17"/>
    </row>
    <row r="4" spans="1:8" ht="13.5" thickBot="1">
      <c r="A4" s="17"/>
      <c r="B4" s="17"/>
      <c r="C4" s="17"/>
      <c r="D4" s="17"/>
      <c r="E4" s="17"/>
      <c r="F4" s="17"/>
      <c r="G4" s="17"/>
      <c r="H4" s="17"/>
    </row>
    <row r="5" spans="1:8" ht="15.75" thickBot="1">
      <c r="A5" s="18" t="s">
        <v>40</v>
      </c>
      <c r="B5" s="18" t="s">
        <v>41</v>
      </c>
      <c r="C5" s="18" t="s">
        <v>42</v>
      </c>
      <c r="D5" s="18" t="s">
        <v>43</v>
      </c>
      <c r="E5" s="18" t="s">
        <v>44</v>
      </c>
      <c r="F5" s="18" t="s">
        <v>7</v>
      </c>
      <c r="G5" s="34"/>
      <c r="H5" s="49" t="s">
        <v>149</v>
      </c>
    </row>
    <row r="6" spans="1:8" ht="15.75" thickBot="1">
      <c r="A6" s="45" t="s">
        <v>45</v>
      </c>
      <c r="B6" s="48" t="s">
        <v>46</v>
      </c>
      <c r="C6" s="46" t="s">
        <v>47</v>
      </c>
      <c r="D6" s="20">
        <v>2.99</v>
      </c>
      <c r="E6" s="21">
        <v>2</v>
      </c>
      <c r="F6" s="20">
        <v>5.98</v>
      </c>
      <c r="G6" s="34"/>
      <c r="H6" s="50" t="s">
        <v>7</v>
      </c>
    </row>
    <row r="7" spans="1:8" ht="15">
      <c r="A7" s="22"/>
      <c r="B7" s="47" t="s">
        <v>48</v>
      </c>
      <c r="C7" s="23" t="s">
        <v>49</v>
      </c>
      <c r="D7" s="24">
        <v>0.79</v>
      </c>
      <c r="E7" s="23">
        <v>2</v>
      </c>
      <c r="F7" s="24">
        <v>1.58</v>
      </c>
      <c r="G7" s="34"/>
      <c r="H7" s="34"/>
    </row>
    <row r="8" spans="1:8" ht="12.75">
      <c r="A8" s="25"/>
      <c r="B8" s="26" t="s">
        <v>50</v>
      </c>
      <c r="C8" s="23" t="s">
        <v>51</v>
      </c>
      <c r="D8" s="24">
        <v>0.89</v>
      </c>
      <c r="E8" s="23">
        <v>4</v>
      </c>
      <c r="F8" s="24">
        <v>3.56</v>
      </c>
      <c r="G8" s="34"/>
      <c r="H8" s="34"/>
    </row>
    <row r="9" spans="1:8" ht="12.75">
      <c r="A9" s="25"/>
      <c r="B9" s="26" t="s">
        <v>52</v>
      </c>
      <c r="C9" s="23" t="s">
        <v>53</v>
      </c>
      <c r="D9" s="24">
        <v>6.99</v>
      </c>
      <c r="E9" s="23">
        <v>1</v>
      </c>
      <c r="F9" s="24">
        <v>6.99</v>
      </c>
      <c r="G9" s="34"/>
      <c r="H9" s="34"/>
    </row>
    <row r="10" spans="1:8" ht="12.75">
      <c r="A10" s="25"/>
      <c r="B10" s="26" t="s">
        <v>54</v>
      </c>
      <c r="C10" s="23" t="s">
        <v>55</v>
      </c>
      <c r="D10" s="24">
        <v>1.99</v>
      </c>
      <c r="E10" s="23">
        <v>4</v>
      </c>
      <c r="F10" s="24">
        <v>7.96</v>
      </c>
      <c r="G10" s="34"/>
      <c r="H10" s="34"/>
    </row>
    <row r="11" spans="1:8" ht="12.75">
      <c r="A11" s="25"/>
      <c r="B11" s="26" t="s">
        <v>56</v>
      </c>
      <c r="C11" s="23" t="s">
        <v>57</v>
      </c>
      <c r="D11" s="24">
        <v>2.39</v>
      </c>
      <c r="E11" s="23">
        <v>1</v>
      </c>
      <c r="F11" s="24">
        <v>2.39</v>
      </c>
      <c r="G11" s="34"/>
      <c r="H11" s="34"/>
    </row>
    <row r="12" spans="1:8" ht="13.5" thickBot="1">
      <c r="A12" s="27"/>
      <c r="B12" s="26" t="s">
        <v>58</v>
      </c>
      <c r="C12" s="23" t="s">
        <v>59</v>
      </c>
      <c r="D12" s="24">
        <v>0.99</v>
      </c>
      <c r="E12" s="23">
        <v>4</v>
      </c>
      <c r="F12" s="24">
        <v>3.96</v>
      </c>
      <c r="G12" s="34"/>
      <c r="H12" s="34"/>
    </row>
    <row r="13" spans="1:8" ht="13.5" thickBot="1">
      <c r="A13" s="28"/>
      <c r="B13" s="29"/>
      <c r="C13" s="30"/>
      <c r="D13" s="31"/>
      <c r="E13" s="30"/>
      <c r="F13" s="31"/>
      <c r="G13" s="34"/>
      <c r="H13" s="34"/>
    </row>
    <row r="14" spans="1:8" ht="15.75" thickBot="1">
      <c r="A14" s="32" t="s">
        <v>60</v>
      </c>
      <c r="B14" s="26" t="s">
        <v>61</v>
      </c>
      <c r="C14" s="23" t="s">
        <v>62</v>
      </c>
      <c r="D14" s="24">
        <v>3.33</v>
      </c>
      <c r="E14" s="23">
        <v>1</v>
      </c>
      <c r="F14" s="24">
        <v>20</v>
      </c>
      <c r="G14" s="34"/>
      <c r="H14" s="34"/>
    </row>
    <row r="15" spans="1:8" ht="15">
      <c r="A15" s="19" t="s">
        <v>63</v>
      </c>
      <c r="B15" s="26" t="s">
        <v>64</v>
      </c>
      <c r="C15" s="23" t="s">
        <v>65</v>
      </c>
      <c r="D15" s="24">
        <v>2.99</v>
      </c>
      <c r="E15" s="23">
        <v>1</v>
      </c>
      <c r="F15" s="24">
        <v>2.99</v>
      </c>
      <c r="G15" s="34"/>
      <c r="H15" s="34"/>
    </row>
    <row r="16" spans="1:8" ht="15">
      <c r="A16" s="22"/>
      <c r="B16" s="26" t="s">
        <v>66</v>
      </c>
      <c r="C16" s="23" t="s">
        <v>67</v>
      </c>
      <c r="D16" s="24">
        <v>4.99</v>
      </c>
      <c r="E16" s="23">
        <v>1</v>
      </c>
      <c r="F16" s="24">
        <v>2.99</v>
      </c>
      <c r="G16" s="34"/>
      <c r="H16" s="34"/>
    </row>
    <row r="17" spans="1:8" ht="15">
      <c r="A17" s="22"/>
      <c r="B17" s="26" t="s">
        <v>68</v>
      </c>
      <c r="C17" s="23" t="s">
        <v>69</v>
      </c>
      <c r="D17" s="24">
        <v>1.5</v>
      </c>
      <c r="E17" s="23">
        <v>2</v>
      </c>
      <c r="F17" s="24">
        <v>1.5</v>
      </c>
      <c r="G17" s="34"/>
      <c r="H17" s="34"/>
    </row>
    <row r="18" spans="1:8" ht="15.75" thickBot="1">
      <c r="A18" s="22"/>
      <c r="B18" s="26" t="s">
        <v>70</v>
      </c>
      <c r="C18" s="23" t="s">
        <v>71</v>
      </c>
      <c r="D18" s="24">
        <v>1.29</v>
      </c>
      <c r="E18" s="23">
        <v>2</v>
      </c>
      <c r="F18" s="24">
        <v>1.29</v>
      </c>
      <c r="G18" s="34"/>
      <c r="H18" s="34"/>
    </row>
    <row r="19" spans="1:8" ht="15.75" thickBot="1">
      <c r="A19" s="32" t="s">
        <v>72</v>
      </c>
      <c r="B19" s="26" t="s">
        <v>73</v>
      </c>
      <c r="C19" s="23" t="s">
        <v>74</v>
      </c>
      <c r="D19" s="24">
        <v>2.59</v>
      </c>
      <c r="E19" s="23">
        <v>7</v>
      </c>
      <c r="F19" s="24">
        <v>18.13</v>
      </c>
      <c r="G19" s="34"/>
      <c r="H19" s="36">
        <f>SUM(F6:F19)</f>
        <v>79.32000000000001</v>
      </c>
    </row>
    <row r="20" spans="1:8" ht="12.75">
      <c r="A20" s="17"/>
      <c r="B20" s="33"/>
      <c r="C20" s="34"/>
      <c r="D20" s="35"/>
      <c r="E20" s="34"/>
      <c r="G20" s="34"/>
      <c r="H20" s="34"/>
    </row>
    <row r="21" spans="1:8" ht="13.5" thickBot="1">
      <c r="A21" s="17"/>
      <c r="B21" s="33"/>
      <c r="C21" s="34"/>
      <c r="D21" s="35"/>
      <c r="E21" s="34"/>
      <c r="F21" s="35"/>
      <c r="G21" s="34"/>
      <c r="H21" s="34"/>
    </row>
    <row r="22" spans="1:8" ht="18.75" thickBot="1">
      <c r="A22" s="37" t="s">
        <v>75</v>
      </c>
      <c r="B22" s="33"/>
      <c r="C22" s="34"/>
      <c r="D22" s="35"/>
      <c r="E22" s="34"/>
      <c r="F22" s="35"/>
      <c r="G22" s="34"/>
      <c r="H22" s="34"/>
    </row>
    <row r="23" spans="1:8" ht="12.75">
      <c r="A23" s="17"/>
      <c r="B23" s="33"/>
      <c r="C23" s="34"/>
      <c r="D23" s="35"/>
      <c r="E23" s="34"/>
      <c r="F23" s="35"/>
      <c r="G23" s="34"/>
      <c r="H23" s="34"/>
    </row>
    <row r="24" spans="1:9" ht="13.5" thickBot="1">
      <c r="A24" s="28"/>
      <c r="B24" s="29"/>
      <c r="C24" s="30"/>
      <c r="D24" s="30"/>
      <c r="E24" s="30" t="s">
        <v>44</v>
      </c>
      <c r="F24" s="30" t="s">
        <v>7</v>
      </c>
      <c r="G24" s="30" t="s">
        <v>148</v>
      </c>
      <c r="H24" s="30"/>
      <c r="I24" s="30"/>
    </row>
    <row r="25" spans="1:11" ht="15">
      <c r="A25" s="19" t="s">
        <v>8</v>
      </c>
      <c r="B25" s="26" t="s">
        <v>76</v>
      </c>
      <c r="C25" s="23" t="s">
        <v>77</v>
      </c>
      <c r="D25" s="24">
        <v>21.89</v>
      </c>
      <c r="E25" s="34"/>
      <c r="F25" s="34"/>
      <c r="G25" s="34"/>
      <c r="H25" s="34"/>
      <c r="I25" s="55"/>
      <c r="K25" t="s">
        <v>150</v>
      </c>
    </row>
    <row r="26" spans="1:11" ht="12.75">
      <c r="A26" s="25"/>
      <c r="B26" s="26" t="s">
        <v>78</v>
      </c>
      <c r="C26" s="23" t="s">
        <v>77</v>
      </c>
      <c r="D26" s="24">
        <v>21.89</v>
      </c>
      <c r="E26" s="34">
        <v>7</v>
      </c>
      <c r="F26" s="43">
        <f>SUM(D26*E26)</f>
        <v>153.23000000000002</v>
      </c>
      <c r="G26" s="34">
        <f>SUM(F26/Budget!B2)</f>
        <v>3.0646000000000004</v>
      </c>
      <c r="H26" s="34"/>
      <c r="I26" s="55"/>
      <c r="K26" t="s">
        <v>151</v>
      </c>
    </row>
    <row r="27" spans="1:11" ht="12.75">
      <c r="A27" s="25"/>
      <c r="B27" s="26" t="s">
        <v>79</v>
      </c>
      <c r="C27" s="23" t="s">
        <v>80</v>
      </c>
      <c r="D27" s="24">
        <v>25.99</v>
      </c>
      <c r="E27" s="34"/>
      <c r="F27" s="34"/>
      <c r="G27" s="34"/>
      <c r="H27" s="34"/>
      <c r="I27" s="55"/>
      <c r="K27" t="s">
        <v>152</v>
      </c>
    </row>
    <row r="28" spans="1:9" ht="13.5" thickBot="1">
      <c r="A28" s="27"/>
      <c r="B28" s="26" t="s">
        <v>81</v>
      </c>
      <c r="C28" s="23" t="s">
        <v>82</v>
      </c>
      <c r="D28" s="24">
        <v>25.89</v>
      </c>
      <c r="E28" s="34"/>
      <c r="F28" s="35"/>
      <c r="G28" s="44"/>
      <c r="H28" s="34"/>
      <c r="I28" s="55"/>
    </row>
    <row r="29" spans="1:9" ht="13.5" thickBot="1">
      <c r="A29" s="28"/>
      <c r="B29" s="29"/>
      <c r="C29" s="30"/>
      <c r="D29" s="30"/>
      <c r="E29" s="30" t="s">
        <v>44</v>
      </c>
      <c r="F29" s="30" t="s">
        <v>7</v>
      </c>
      <c r="G29" s="30" t="s">
        <v>148</v>
      </c>
      <c r="H29" s="30"/>
      <c r="I29" s="30"/>
    </row>
    <row r="30" spans="1:9" ht="15">
      <c r="A30" s="19" t="s">
        <v>9</v>
      </c>
      <c r="B30" s="38" t="s">
        <v>83</v>
      </c>
      <c r="C30" s="23" t="s">
        <v>80</v>
      </c>
      <c r="D30" s="24">
        <v>6.39</v>
      </c>
      <c r="E30" s="34"/>
      <c r="F30" s="34"/>
      <c r="G30" s="34"/>
      <c r="H30" s="34"/>
      <c r="I30" s="55"/>
    </row>
    <row r="31" spans="1:11" ht="12.75">
      <c r="A31" s="25"/>
      <c r="B31" s="38" t="s">
        <v>84</v>
      </c>
      <c r="C31" s="23" t="s">
        <v>85</v>
      </c>
      <c r="D31" s="24">
        <v>9.59</v>
      </c>
      <c r="E31" s="34"/>
      <c r="F31" s="34"/>
      <c r="G31" s="34"/>
      <c r="H31" s="34"/>
      <c r="I31" s="55"/>
      <c r="K31" t="s">
        <v>153</v>
      </c>
    </row>
    <row r="32" spans="1:11" ht="12.75">
      <c r="A32" s="25"/>
      <c r="B32" s="38" t="s">
        <v>86</v>
      </c>
      <c r="C32" s="23" t="s">
        <v>85</v>
      </c>
      <c r="D32" s="24">
        <v>9.59</v>
      </c>
      <c r="E32" s="34">
        <v>7</v>
      </c>
      <c r="F32" s="34">
        <f>SUM(D32*D33)</f>
        <v>91.96809999999999</v>
      </c>
      <c r="G32" s="34">
        <f>SUM(F32/Budget!B2)</f>
        <v>1.839362</v>
      </c>
      <c r="H32" s="34"/>
      <c r="I32" s="55"/>
      <c r="K32" t="s">
        <v>152</v>
      </c>
    </row>
    <row r="33" spans="1:9" ht="12.75">
      <c r="A33" s="25"/>
      <c r="B33" s="38" t="s">
        <v>87</v>
      </c>
      <c r="C33" s="23" t="s">
        <v>85</v>
      </c>
      <c r="D33" s="24">
        <v>9.59</v>
      </c>
      <c r="E33" s="34"/>
      <c r="F33" s="34"/>
      <c r="G33" s="34"/>
      <c r="H33" s="34"/>
      <c r="I33" s="55"/>
    </row>
    <row r="34" spans="1:9" ht="12.75">
      <c r="A34" s="25"/>
      <c r="B34" s="38" t="s">
        <v>88</v>
      </c>
      <c r="C34" s="23" t="s">
        <v>89</v>
      </c>
      <c r="D34" s="24">
        <v>9.99</v>
      </c>
      <c r="E34" s="34"/>
      <c r="F34" s="34"/>
      <c r="G34" s="34"/>
      <c r="H34" s="34"/>
      <c r="I34" s="55"/>
    </row>
    <row r="35" spans="1:9" ht="13.5" thickBot="1">
      <c r="A35" s="27"/>
      <c r="B35" s="38" t="s">
        <v>90</v>
      </c>
      <c r="C35" s="23" t="s">
        <v>89</v>
      </c>
      <c r="D35" s="24">
        <v>9.99</v>
      </c>
      <c r="E35" s="34"/>
      <c r="F35" s="35"/>
      <c r="G35" s="44"/>
      <c r="H35" s="34"/>
      <c r="I35" s="55"/>
    </row>
    <row r="36" spans="1:9" ht="13.5" thickBot="1">
      <c r="A36" s="28"/>
      <c r="B36" s="39"/>
      <c r="C36" s="30"/>
      <c r="D36" s="30"/>
      <c r="E36" s="30" t="s">
        <v>44</v>
      </c>
      <c r="F36" s="30" t="s">
        <v>7</v>
      </c>
      <c r="G36" s="30" t="s">
        <v>148</v>
      </c>
      <c r="H36" s="30"/>
      <c r="I36" s="30"/>
    </row>
    <row r="37" spans="1:9" ht="15">
      <c r="A37" s="19" t="s">
        <v>10</v>
      </c>
      <c r="B37" s="38" t="s">
        <v>91</v>
      </c>
      <c r="C37" s="23" t="s">
        <v>92</v>
      </c>
      <c r="D37" s="24">
        <v>6.99</v>
      </c>
      <c r="E37" s="34"/>
      <c r="F37" s="34"/>
      <c r="G37" s="34"/>
      <c r="H37" s="34"/>
      <c r="I37" s="55"/>
    </row>
    <row r="38" spans="1:11" ht="12.75">
      <c r="A38" s="25"/>
      <c r="B38" s="40"/>
      <c r="C38" s="23" t="s">
        <v>93</v>
      </c>
      <c r="D38" s="24">
        <v>3.59</v>
      </c>
      <c r="E38" s="34">
        <v>4</v>
      </c>
      <c r="F38" s="34">
        <f>SUM(D38*E38)</f>
        <v>14.36</v>
      </c>
      <c r="G38" s="34">
        <f>SUM(F38/Budget!B2)</f>
        <v>0.2872</v>
      </c>
      <c r="H38" s="34"/>
      <c r="I38" s="55"/>
      <c r="K38" t="s">
        <v>154</v>
      </c>
    </row>
    <row r="39" spans="1:11" ht="12.75">
      <c r="A39" s="25"/>
      <c r="B39" s="26" t="s">
        <v>94</v>
      </c>
      <c r="C39" s="23" t="s">
        <v>95</v>
      </c>
      <c r="D39" s="24">
        <v>5.49</v>
      </c>
      <c r="E39" s="34"/>
      <c r="F39" s="34"/>
      <c r="G39" s="34"/>
      <c r="H39" s="34"/>
      <c r="I39" s="55"/>
      <c r="K39" t="s">
        <v>155</v>
      </c>
    </row>
    <row r="40" spans="1:9" ht="13.5" thickBot="1">
      <c r="A40" s="27"/>
      <c r="B40" s="40"/>
      <c r="C40" s="23" t="s">
        <v>96</v>
      </c>
      <c r="D40" s="24">
        <v>3.99</v>
      </c>
      <c r="E40" s="34"/>
      <c r="F40" s="34"/>
      <c r="G40" s="34"/>
      <c r="H40" s="34"/>
      <c r="I40" s="55"/>
    </row>
    <row r="41" spans="1:9" ht="13.5" thickBot="1">
      <c r="A41" s="28"/>
      <c r="B41" s="30"/>
      <c r="C41" s="30"/>
      <c r="D41" s="30"/>
      <c r="E41" s="30" t="s">
        <v>44</v>
      </c>
      <c r="F41" s="30" t="s">
        <v>7</v>
      </c>
      <c r="G41" s="30" t="s">
        <v>148</v>
      </c>
      <c r="H41" s="30"/>
      <c r="I41" s="30"/>
    </row>
    <row r="42" spans="1:11" ht="15">
      <c r="A42" s="19" t="s">
        <v>11</v>
      </c>
      <c r="B42" s="26" t="s">
        <v>97</v>
      </c>
      <c r="C42" s="23" t="s">
        <v>98</v>
      </c>
      <c r="D42" s="24">
        <v>11.89</v>
      </c>
      <c r="E42" s="34">
        <v>4</v>
      </c>
      <c r="F42" s="43">
        <f>SUM(D42*E42)</f>
        <v>47.56</v>
      </c>
      <c r="G42" s="34">
        <f>SUM(F42/Budget!B2)</f>
        <v>0.9512</v>
      </c>
      <c r="H42" s="34"/>
      <c r="I42" s="55"/>
      <c r="K42" t="s">
        <v>156</v>
      </c>
    </row>
    <row r="43" spans="1:11" ht="12.75">
      <c r="A43" s="25"/>
      <c r="B43" s="26" t="s">
        <v>99</v>
      </c>
      <c r="C43" s="23" t="s">
        <v>100</v>
      </c>
      <c r="D43" s="24">
        <v>11.59</v>
      </c>
      <c r="E43" s="34"/>
      <c r="F43" s="34"/>
      <c r="G43" s="34"/>
      <c r="H43" s="34"/>
      <c r="I43" s="55"/>
      <c r="K43" t="s">
        <v>160</v>
      </c>
    </row>
    <row r="44" spans="1:11" ht="13.5" thickBot="1">
      <c r="A44" s="27"/>
      <c r="B44" s="26" t="s">
        <v>101</v>
      </c>
      <c r="C44" s="23" t="s">
        <v>102</v>
      </c>
      <c r="D44" s="24">
        <v>10.59</v>
      </c>
      <c r="E44" s="34">
        <v>3</v>
      </c>
      <c r="F44" s="43">
        <f>SUM(D44*E44)</f>
        <v>31.77</v>
      </c>
      <c r="G44" s="34">
        <f>SUM(F44/Budget!B2)</f>
        <v>0.6354</v>
      </c>
      <c r="H44" s="34"/>
      <c r="I44" s="55"/>
      <c r="K44" t="s">
        <v>156</v>
      </c>
    </row>
    <row r="45" spans="1:9" ht="13.5" thickBot="1">
      <c r="A45" s="28"/>
      <c r="B45" s="30"/>
      <c r="C45" s="30"/>
      <c r="D45" s="30"/>
      <c r="E45" s="30" t="s">
        <v>44</v>
      </c>
      <c r="F45" s="30" t="s">
        <v>7</v>
      </c>
      <c r="G45" s="30" t="s">
        <v>148</v>
      </c>
      <c r="H45" s="30"/>
      <c r="I45" s="30"/>
    </row>
    <row r="46" spans="1:11" ht="15">
      <c r="A46" s="19" t="s">
        <v>15</v>
      </c>
      <c r="B46" s="38" t="s">
        <v>103</v>
      </c>
      <c r="C46" s="23" t="s">
        <v>104</v>
      </c>
      <c r="D46" s="24">
        <v>12.99</v>
      </c>
      <c r="E46" s="34">
        <v>1</v>
      </c>
      <c r="F46" s="43">
        <f>SUM(D46*E46)</f>
        <v>12.99</v>
      </c>
      <c r="G46" s="34">
        <f>SUM(F46/Budget!B2)</f>
        <v>0.25980000000000003</v>
      </c>
      <c r="H46" s="34"/>
      <c r="I46" s="55"/>
      <c r="K46" t="s">
        <v>159</v>
      </c>
    </row>
    <row r="47" spans="1:11" ht="15">
      <c r="A47" s="22" t="s">
        <v>16</v>
      </c>
      <c r="B47" s="26" t="s">
        <v>105</v>
      </c>
      <c r="C47" s="23" t="s">
        <v>106</v>
      </c>
      <c r="D47" s="24">
        <v>7.99</v>
      </c>
      <c r="E47" s="34"/>
      <c r="F47" s="34"/>
      <c r="G47" s="34"/>
      <c r="H47" s="34"/>
      <c r="I47" s="55"/>
      <c r="K47" t="s">
        <v>160</v>
      </c>
    </row>
    <row r="48" spans="1:11" ht="15">
      <c r="A48" s="22" t="s">
        <v>17</v>
      </c>
      <c r="B48" s="26" t="s">
        <v>107</v>
      </c>
      <c r="C48" s="23" t="s">
        <v>108</v>
      </c>
      <c r="D48" s="24">
        <v>10.79</v>
      </c>
      <c r="E48" s="34">
        <v>1</v>
      </c>
      <c r="F48" s="43">
        <f>SUM(D48*E48)</f>
        <v>10.79</v>
      </c>
      <c r="G48" s="34">
        <f>SUM(F48/Budget!B2)</f>
        <v>0.2158</v>
      </c>
      <c r="H48" s="34"/>
      <c r="I48" s="55"/>
      <c r="K48" t="s">
        <v>161</v>
      </c>
    </row>
    <row r="49" spans="1:11" ht="12.75">
      <c r="A49" s="25"/>
      <c r="B49" s="26" t="s">
        <v>109</v>
      </c>
      <c r="C49" s="24" t="s">
        <v>110</v>
      </c>
      <c r="D49" s="24">
        <v>11.49</v>
      </c>
      <c r="E49" s="34"/>
      <c r="F49" s="34"/>
      <c r="G49" s="34"/>
      <c r="H49" s="34"/>
      <c r="I49" s="55"/>
      <c r="K49" t="s">
        <v>162</v>
      </c>
    </row>
    <row r="50" spans="1:11" ht="12.75">
      <c r="A50" s="25"/>
      <c r="B50" s="26" t="s">
        <v>111</v>
      </c>
      <c r="C50" s="23" t="s">
        <v>112</v>
      </c>
      <c r="D50" s="24">
        <v>9.99</v>
      </c>
      <c r="E50" s="34">
        <v>1</v>
      </c>
      <c r="F50" s="43">
        <f>SUM(D50*E50)</f>
        <v>9.99</v>
      </c>
      <c r="G50" s="34">
        <f>SUM(F50/Budget!B2)</f>
        <v>0.1998</v>
      </c>
      <c r="H50" s="34"/>
      <c r="I50" s="55"/>
      <c r="K50" t="s">
        <v>159</v>
      </c>
    </row>
    <row r="51" spans="1:11" ht="12.75">
      <c r="A51" s="25"/>
      <c r="B51" s="26" t="s">
        <v>113</v>
      </c>
      <c r="C51" s="23" t="s">
        <v>112</v>
      </c>
      <c r="D51" s="24">
        <v>11.59</v>
      </c>
      <c r="E51" s="34"/>
      <c r="F51" s="34"/>
      <c r="G51" s="34"/>
      <c r="H51" s="34"/>
      <c r="I51" s="55"/>
      <c r="K51" t="s">
        <v>162</v>
      </c>
    </row>
    <row r="52" spans="1:11" ht="15">
      <c r="A52" s="22" t="s">
        <v>30</v>
      </c>
      <c r="B52" s="26" t="s">
        <v>114</v>
      </c>
      <c r="C52" s="23" t="s">
        <v>115</v>
      </c>
      <c r="D52" s="24">
        <v>12.99</v>
      </c>
      <c r="E52" s="34"/>
      <c r="F52" s="34"/>
      <c r="G52" s="34"/>
      <c r="H52" s="34"/>
      <c r="I52" s="55"/>
      <c r="K52" t="s">
        <v>163</v>
      </c>
    </row>
    <row r="53" spans="1:11" ht="12.75">
      <c r="A53" s="25"/>
      <c r="B53" s="26" t="s">
        <v>116</v>
      </c>
      <c r="C53" s="23" t="s">
        <v>117</v>
      </c>
      <c r="D53" s="24">
        <v>9.39</v>
      </c>
      <c r="E53" s="34"/>
      <c r="F53" s="34"/>
      <c r="G53" s="34"/>
      <c r="H53" s="34"/>
      <c r="I53" s="55"/>
      <c r="K53" t="s">
        <v>163</v>
      </c>
    </row>
    <row r="54" spans="1:11" ht="13.5" thickBot="1">
      <c r="A54" s="27"/>
      <c r="B54" s="26" t="s">
        <v>118</v>
      </c>
      <c r="C54" s="23" t="s">
        <v>119</v>
      </c>
      <c r="D54" s="24">
        <v>10.39</v>
      </c>
      <c r="E54" s="34"/>
      <c r="F54" s="34"/>
      <c r="G54" s="34"/>
      <c r="H54" s="34"/>
      <c r="I54" s="55"/>
      <c r="K54" t="s">
        <v>163</v>
      </c>
    </row>
    <row r="55" spans="1:9" ht="13.5" thickBot="1">
      <c r="A55" s="28"/>
      <c r="B55" s="39"/>
      <c r="C55" s="28"/>
      <c r="D55" s="30"/>
      <c r="E55" s="30" t="s">
        <v>44</v>
      </c>
      <c r="F55" s="30" t="s">
        <v>7</v>
      </c>
      <c r="G55" s="30" t="s">
        <v>148</v>
      </c>
      <c r="H55" s="30"/>
      <c r="I55" s="30"/>
    </row>
    <row r="56" spans="1:11" ht="15">
      <c r="A56" s="19" t="s">
        <v>120</v>
      </c>
      <c r="B56" s="26" t="s">
        <v>121</v>
      </c>
      <c r="C56" s="23" t="s">
        <v>122</v>
      </c>
      <c r="D56" s="24">
        <v>10.59</v>
      </c>
      <c r="E56" s="34">
        <v>4</v>
      </c>
      <c r="F56" s="43">
        <f>SUM(D56*E56)</f>
        <v>42.36</v>
      </c>
      <c r="G56" s="34">
        <f>SUM(F56/Budget!B2)</f>
        <v>0.8472</v>
      </c>
      <c r="H56" s="34"/>
      <c r="I56" s="55"/>
      <c r="K56" t="s">
        <v>166</v>
      </c>
    </row>
    <row r="57" spans="1:11" ht="12.75">
      <c r="A57" s="25"/>
      <c r="B57" s="26" t="s">
        <v>123</v>
      </c>
      <c r="C57" s="23" t="s">
        <v>124</v>
      </c>
      <c r="D57" s="24">
        <v>3.59</v>
      </c>
      <c r="E57" s="34">
        <v>1</v>
      </c>
      <c r="F57" s="43">
        <f>SUM(D57*E57)</f>
        <v>3.59</v>
      </c>
      <c r="G57" s="34">
        <f>SUM(F57/Budget!B2)</f>
        <v>0.0718</v>
      </c>
      <c r="H57" s="34"/>
      <c r="I57" s="55"/>
      <c r="K57" t="s">
        <v>168</v>
      </c>
    </row>
    <row r="58" spans="1:11" ht="12.75">
      <c r="A58" s="25"/>
      <c r="B58" s="26" t="s">
        <v>125</v>
      </c>
      <c r="C58" s="23" t="s">
        <v>126</v>
      </c>
      <c r="D58" s="24">
        <v>1.99</v>
      </c>
      <c r="E58" s="34"/>
      <c r="F58" s="34"/>
      <c r="G58" s="34"/>
      <c r="H58" s="34"/>
      <c r="I58" s="55"/>
      <c r="K58" t="s">
        <v>159</v>
      </c>
    </row>
    <row r="59" spans="1:11" ht="12.75">
      <c r="A59" s="25"/>
      <c r="B59" s="26" t="s">
        <v>127</v>
      </c>
      <c r="C59" s="23" t="s">
        <v>128</v>
      </c>
      <c r="D59" s="24">
        <v>7.49</v>
      </c>
      <c r="E59" s="34"/>
      <c r="F59" s="34"/>
      <c r="G59" s="34"/>
      <c r="H59" s="34"/>
      <c r="I59" s="55"/>
      <c r="K59" t="s">
        <v>163</v>
      </c>
    </row>
    <row r="60" spans="1:11" ht="12.75">
      <c r="A60" s="25"/>
      <c r="B60" s="26" t="s">
        <v>129</v>
      </c>
      <c r="C60" s="23" t="s">
        <v>130</v>
      </c>
      <c r="D60" s="24">
        <v>8.59</v>
      </c>
      <c r="E60" s="34"/>
      <c r="F60" s="34"/>
      <c r="G60" s="34"/>
      <c r="H60" s="34"/>
      <c r="I60" s="55"/>
      <c r="K60" t="s">
        <v>159</v>
      </c>
    </row>
    <row r="61" spans="1:9" ht="12.75">
      <c r="A61" s="25"/>
      <c r="B61" s="26" t="s">
        <v>131</v>
      </c>
      <c r="C61" s="23" t="s">
        <v>53</v>
      </c>
      <c r="D61" s="24">
        <v>8.99</v>
      </c>
      <c r="E61" s="34"/>
      <c r="F61" s="34"/>
      <c r="G61" s="34"/>
      <c r="H61" s="34"/>
      <c r="I61" s="55"/>
    </row>
    <row r="62" spans="1:11" ht="12.75">
      <c r="A62" s="25"/>
      <c r="B62" s="26" t="s">
        <v>132</v>
      </c>
      <c r="C62" s="23" t="s">
        <v>133</v>
      </c>
      <c r="D62" s="24">
        <v>7.99</v>
      </c>
      <c r="E62" s="34"/>
      <c r="F62" s="34"/>
      <c r="G62" s="34"/>
      <c r="H62" s="34"/>
      <c r="I62" s="55"/>
      <c r="K62" t="s">
        <v>159</v>
      </c>
    </row>
    <row r="63" spans="1:11" ht="12.75">
      <c r="A63" s="25"/>
      <c r="B63" s="26" t="s">
        <v>134</v>
      </c>
      <c r="C63" s="23" t="s">
        <v>135</v>
      </c>
      <c r="D63" s="24">
        <v>7.99</v>
      </c>
      <c r="E63" s="34"/>
      <c r="F63" s="34"/>
      <c r="G63" s="34"/>
      <c r="H63" s="34"/>
      <c r="I63" s="55"/>
      <c r="K63" t="s">
        <v>159</v>
      </c>
    </row>
    <row r="64" spans="1:9" ht="12.75">
      <c r="A64" s="25"/>
      <c r="B64" s="26" t="s">
        <v>136</v>
      </c>
      <c r="C64" s="23" t="s">
        <v>137</v>
      </c>
      <c r="D64" s="24">
        <v>8.19</v>
      </c>
      <c r="E64" s="34"/>
      <c r="F64" s="34"/>
      <c r="G64" s="34"/>
      <c r="H64" s="34"/>
      <c r="I64" s="55"/>
    </row>
    <row r="65" spans="1:11" ht="12.75">
      <c r="A65" s="25"/>
      <c r="B65" s="26" t="s">
        <v>138</v>
      </c>
      <c r="C65" s="23" t="s">
        <v>139</v>
      </c>
      <c r="D65" s="24">
        <v>17.99</v>
      </c>
      <c r="E65" s="34"/>
      <c r="F65" s="34"/>
      <c r="G65" s="34"/>
      <c r="H65" s="34"/>
      <c r="I65" s="55"/>
      <c r="K65" t="s">
        <v>159</v>
      </c>
    </row>
    <row r="66" spans="1:11" ht="12.75">
      <c r="A66" s="25"/>
      <c r="B66" s="26" t="s">
        <v>140</v>
      </c>
      <c r="C66" s="23" t="s">
        <v>141</v>
      </c>
      <c r="D66" s="24">
        <v>8.49</v>
      </c>
      <c r="E66" s="34"/>
      <c r="F66" s="34"/>
      <c r="G66" s="34"/>
      <c r="H66" s="34"/>
      <c r="I66" s="55"/>
      <c r="K66" t="s">
        <v>159</v>
      </c>
    </row>
    <row r="67" spans="1:9" ht="13.5" thickBot="1">
      <c r="A67" s="27"/>
      <c r="B67" s="26" t="s">
        <v>142</v>
      </c>
      <c r="C67" s="23" t="s">
        <v>143</v>
      </c>
      <c r="D67" s="24">
        <v>12.49</v>
      </c>
      <c r="E67" s="34"/>
      <c r="F67" s="34"/>
      <c r="G67" s="34"/>
      <c r="H67" s="34"/>
      <c r="I67" s="55"/>
    </row>
    <row r="68" spans="1:9" ht="12.75">
      <c r="A68" s="28"/>
      <c r="B68" s="28"/>
      <c r="C68" s="28"/>
      <c r="D68" s="28"/>
      <c r="E68" s="30" t="s">
        <v>44</v>
      </c>
      <c r="F68" s="30" t="s">
        <v>7</v>
      </c>
      <c r="G68" s="30" t="s">
        <v>148</v>
      </c>
      <c r="H68" s="30"/>
      <c r="I68" s="30"/>
    </row>
    <row r="69" spans="1:9" ht="15.75" thickBot="1">
      <c r="A69" s="17"/>
      <c r="B69" s="41" t="s">
        <v>144</v>
      </c>
      <c r="C69" s="17"/>
      <c r="D69" s="17"/>
      <c r="E69" s="34"/>
      <c r="F69" s="34"/>
      <c r="G69" s="34"/>
      <c r="H69" s="34"/>
      <c r="I69" s="55"/>
    </row>
    <row r="70" spans="1:9" ht="15">
      <c r="A70" s="19" t="s">
        <v>145</v>
      </c>
      <c r="B70" s="26" t="s">
        <v>146</v>
      </c>
      <c r="C70" s="42"/>
      <c r="D70" s="24">
        <v>39.99</v>
      </c>
      <c r="E70" s="34"/>
      <c r="F70" s="34"/>
      <c r="G70" s="34"/>
      <c r="H70" s="34"/>
      <c r="I70" s="55"/>
    </row>
    <row r="71" spans="1:9" ht="13.5" thickBot="1">
      <c r="A71" s="27"/>
      <c r="B71" s="26" t="s">
        <v>147</v>
      </c>
      <c r="C71" s="42"/>
      <c r="D71" s="24">
        <v>69.99</v>
      </c>
      <c r="E71" s="34"/>
      <c r="F71" s="34"/>
      <c r="G71" s="34"/>
      <c r="H71" s="34"/>
      <c r="I71" s="55"/>
    </row>
    <row r="72" spans="1:9" ht="12.75">
      <c r="A72" s="17"/>
      <c r="B72" s="17"/>
      <c r="C72" s="17"/>
      <c r="D72" s="17"/>
      <c r="E72" s="34"/>
      <c r="F72" s="34"/>
      <c r="G72" s="34"/>
      <c r="H72" s="34"/>
      <c r="I72" s="55"/>
    </row>
    <row r="73" spans="1:9" ht="12.75">
      <c r="A73" s="17"/>
      <c r="B73" s="17"/>
      <c r="C73" s="17"/>
      <c r="D73" s="17"/>
      <c r="E73" s="34"/>
      <c r="F73" s="34"/>
      <c r="G73" s="34"/>
      <c r="H73" s="34"/>
      <c r="I73" s="55"/>
    </row>
    <row r="74" spans="5:9" ht="12.75">
      <c r="E74" s="55"/>
      <c r="F74" s="55"/>
      <c r="G74" s="55"/>
      <c r="H74" s="55"/>
      <c r="I74" s="55"/>
    </row>
    <row r="75" spans="5:9" ht="12.75">
      <c r="E75" s="55"/>
      <c r="F75" s="55"/>
      <c r="G75" s="55"/>
      <c r="H75" s="55"/>
      <c r="I75" s="55"/>
    </row>
    <row r="76" spans="5:9" ht="12.75">
      <c r="E76" s="55"/>
      <c r="F76" s="55"/>
      <c r="G76" s="55"/>
      <c r="H76" s="55"/>
      <c r="I76" s="55"/>
    </row>
    <row r="77" spans="5:9" ht="12.75">
      <c r="E77" s="55"/>
      <c r="F77" s="55"/>
      <c r="G77" s="55"/>
      <c r="H77" s="55"/>
      <c r="I77" s="55"/>
    </row>
    <row r="78" spans="5:9" ht="12.75">
      <c r="E78" s="55"/>
      <c r="F78" s="55"/>
      <c r="G78" s="55"/>
      <c r="H78" s="55"/>
      <c r="I78" s="55"/>
    </row>
    <row r="79" spans="5:9" ht="12.75">
      <c r="E79" s="55"/>
      <c r="F79" s="55"/>
      <c r="G79" s="55"/>
      <c r="H79" s="55"/>
      <c r="I79" s="55"/>
    </row>
    <row r="80" spans="5:9" ht="12.75">
      <c r="E80" s="55"/>
      <c r="F80" s="55"/>
      <c r="G80" s="55"/>
      <c r="H80" s="55"/>
      <c r="I80" s="55"/>
    </row>
    <row r="81" spans="5:9" ht="12.75">
      <c r="E81" s="55"/>
      <c r="F81" s="55"/>
      <c r="G81" s="55"/>
      <c r="H81" s="55"/>
      <c r="I81" s="55"/>
    </row>
    <row r="82" spans="5:9" ht="12.75">
      <c r="E82" s="55"/>
      <c r="F82" s="55"/>
      <c r="G82" s="55"/>
      <c r="H82" s="55"/>
      <c r="I82" s="55"/>
    </row>
    <row r="83" spans="5:9" ht="12.75">
      <c r="E83" s="55"/>
      <c r="F83" s="55"/>
      <c r="G83" s="55"/>
      <c r="H83" s="55"/>
      <c r="I83" s="55"/>
    </row>
    <row r="84" spans="5:9" ht="12.75">
      <c r="E84" s="55"/>
      <c r="F84" s="55"/>
      <c r="G84" s="55"/>
      <c r="H84" s="55"/>
      <c r="I84" s="55"/>
    </row>
    <row r="85" spans="5:9" ht="12.75">
      <c r="E85" s="55"/>
      <c r="F85" s="55"/>
      <c r="G85" s="55"/>
      <c r="H85" s="55"/>
      <c r="I85" s="55"/>
    </row>
    <row r="86" spans="5:9" ht="12.75">
      <c r="E86" s="55"/>
      <c r="F86" s="55"/>
      <c r="G86" s="55"/>
      <c r="H86" s="55"/>
      <c r="I86" s="55"/>
    </row>
    <row r="87" spans="5:9" ht="12.75">
      <c r="E87" s="55"/>
      <c r="F87" s="55"/>
      <c r="G87" s="55"/>
      <c r="H87" s="55"/>
      <c r="I87" s="55"/>
    </row>
    <row r="88" spans="5:9" ht="12.75">
      <c r="E88" s="55"/>
      <c r="F88" s="55"/>
      <c r="G88" s="55"/>
      <c r="H88" s="55"/>
      <c r="I88" s="55"/>
    </row>
    <row r="89" spans="5:9" ht="12.75">
      <c r="E89" s="55"/>
      <c r="F89" s="55"/>
      <c r="G89" s="55"/>
      <c r="H89" s="55"/>
      <c r="I89" s="55"/>
    </row>
    <row r="90" spans="5:9" ht="12.75">
      <c r="E90" s="55"/>
      <c r="F90" s="55"/>
      <c r="G90" s="55"/>
      <c r="H90" s="55"/>
      <c r="I90" s="55"/>
    </row>
    <row r="91" spans="5:9" ht="12.75">
      <c r="E91" s="55"/>
      <c r="F91" s="55"/>
      <c r="G91" s="55"/>
      <c r="H91" s="55"/>
      <c r="I91" s="55"/>
    </row>
    <row r="92" spans="5:9" ht="12.75">
      <c r="E92" s="55"/>
      <c r="F92" s="55"/>
      <c r="G92" s="55"/>
      <c r="H92" s="55"/>
      <c r="I92" s="55"/>
    </row>
    <row r="93" spans="5:9" ht="12.75">
      <c r="E93" s="55"/>
      <c r="F93" s="55"/>
      <c r="G93" s="55"/>
      <c r="H93" s="55"/>
      <c r="I93" s="55"/>
    </row>
    <row r="94" spans="5:9" ht="12.75">
      <c r="E94" s="55"/>
      <c r="F94" s="55"/>
      <c r="G94" s="55"/>
      <c r="H94" s="55"/>
      <c r="I94" s="55"/>
    </row>
    <row r="95" spans="5:9" ht="12.75">
      <c r="E95" s="55"/>
      <c r="F95" s="55"/>
      <c r="G95" s="55"/>
      <c r="H95" s="55"/>
      <c r="I95" s="55"/>
    </row>
    <row r="96" spans="5:9" ht="12.75">
      <c r="E96" s="55"/>
      <c r="F96" s="55"/>
      <c r="G96" s="55"/>
      <c r="H96" s="55"/>
      <c r="I96" s="55"/>
    </row>
    <row r="97" spans="5:9" ht="12.75">
      <c r="E97" s="55"/>
      <c r="F97" s="55"/>
      <c r="G97" s="55"/>
      <c r="H97" s="55"/>
      <c r="I97" s="55"/>
    </row>
    <row r="98" spans="5:9" ht="12.75">
      <c r="E98" s="55"/>
      <c r="F98" s="55"/>
      <c r="G98" s="55"/>
      <c r="H98" s="55"/>
      <c r="I98" s="55"/>
    </row>
    <row r="99" spans="5:9" ht="12.75">
      <c r="E99" s="55"/>
      <c r="F99" s="55"/>
      <c r="G99" s="55"/>
      <c r="H99" s="55"/>
      <c r="I99" s="55"/>
    </row>
    <row r="100" spans="5:9" ht="12.75">
      <c r="E100" s="55"/>
      <c r="F100" s="55"/>
      <c r="G100" s="55"/>
      <c r="H100" s="55"/>
      <c r="I100" s="55"/>
    </row>
    <row r="101" spans="5:9" ht="12.75">
      <c r="E101" s="55"/>
      <c r="F101" s="55"/>
      <c r="G101" s="55"/>
      <c r="H101" s="55"/>
      <c r="I101" s="55"/>
    </row>
    <row r="102" spans="5:9" ht="12.75">
      <c r="E102" s="55"/>
      <c r="F102" s="55"/>
      <c r="G102" s="55"/>
      <c r="H102" s="55"/>
      <c r="I102" s="55"/>
    </row>
    <row r="103" spans="5:9" ht="12.75">
      <c r="E103" s="55"/>
      <c r="F103" s="55"/>
      <c r="G103" s="55"/>
      <c r="H103" s="55"/>
      <c r="I103" s="55"/>
    </row>
    <row r="104" spans="5:9" ht="12.75">
      <c r="E104" s="55"/>
      <c r="F104" s="55"/>
      <c r="G104" s="55"/>
      <c r="H104" s="55"/>
      <c r="I104" s="55"/>
    </row>
    <row r="105" spans="5:9" ht="12.75">
      <c r="E105" s="55"/>
      <c r="F105" s="55"/>
      <c r="G105" s="55"/>
      <c r="H105" s="55"/>
      <c r="I105" s="55"/>
    </row>
    <row r="106" spans="5:9" ht="12.75">
      <c r="E106" s="55"/>
      <c r="F106" s="55"/>
      <c r="G106" s="55"/>
      <c r="H106" s="55"/>
      <c r="I106" s="55"/>
    </row>
    <row r="107" spans="5:9" ht="12.75">
      <c r="E107" s="55"/>
      <c r="F107" s="55"/>
      <c r="G107" s="55"/>
      <c r="H107" s="55"/>
      <c r="I107" s="55"/>
    </row>
    <row r="108" spans="5:9" ht="12.75">
      <c r="E108" s="55"/>
      <c r="F108" s="55"/>
      <c r="G108" s="55"/>
      <c r="H108" s="55"/>
      <c r="I108" s="55"/>
    </row>
    <row r="109" spans="5:9" ht="12.75">
      <c r="E109" s="55"/>
      <c r="F109" s="55"/>
      <c r="G109" s="55"/>
      <c r="H109" s="55"/>
      <c r="I109" s="55"/>
    </row>
    <row r="110" spans="5:9" ht="12.75">
      <c r="E110" s="55"/>
      <c r="F110" s="55"/>
      <c r="G110" s="55"/>
      <c r="H110" s="55"/>
      <c r="I110" s="55"/>
    </row>
    <row r="111" spans="5:9" ht="12.75">
      <c r="E111" s="55"/>
      <c r="F111" s="55"/>
      <c r="G111" s="55"/>
      <c r="H111" s="55"/>
      <c r="I111" s="55"/>
    </row>
    <row r="112" spans="5:9" ht="12.75">
      <c r="E112" s="55"/>
      <c r="F112" s="55"/>
      <c r="G112" s="55"/>
      <c r="H112" s="55"/>
      <c r="I112" s="55"/>
    </row>
    <row r="113" spans="5:9" ht="12.75">
      <c r="E113" s="55"/>
      <c r="F113" s="55"/>
      <c r="G113" s="55"/>
      <c r="H113" s="55"/>
      <c r="I113" s="55"/>
    </row>
    <row r="114" spans="5:9" ht="12.75">
      <c r="E114" s="55"/>
      <c r="F114" s="55"/>
      <c r="G114" s="55"/>
      <c r="H114" s="55"/>
      <c r="I114" s="55"/>
    </row>
    <row r="115" spans="5:9" ht="12.75">
      <c r="E115" s="55"/>
      <c r="F115" s="55"/>
      <c r="G115" s="55"/>
      <c r="H115" s="55"/>
      <c r="I115" s="55"/>
    </row>
    <row r="116" spans="5:9" ht="12.75">
      <c r="E116" s="55"/>
      <c r="F116" s="55"/>
      <c r="G116" s="55"/>
      <c r="H116" s="55"/>
      <c r="I116" s="55"/>
    </row>
    <row r="117" spans="5:9" ht="12.75">
      <c r="E117" s="55"/>
      <c r="F117" s="55"/>
      <c r="G117" s="55"/>
      <c r="H117" s="55"/>
      <c r="I117" s="55"/>
    </row>
    <row r="118" spans="5:9" ht="12.75">
      <c r="E118" s="55"/>
      <c r="F118" s="55"/>
      <c r="G118" s="55"/>
      <c r="H118" s="55"/>
      <c r="I118" s="55"/>
    </row>
    <row r="119" spans="5:9" ht="12.75">
      <c r="E119" s="55"/>
      <c r="F119" s="55"/>
      <c r="G119" s="55"/>
      <c r="H119" s="55"/>
      <c r="I119" s="55"/>
    </row>
    <row r="120" spans="5:9" ht="12.75">
      <c r="E120" s="55"/>
      <c r="F120" s="55"/>
      <c r="G120" s="55"/>
      <c r="H120" s="55"/>
      <c r="I120" s="55"/>
    </row>
    <row r="121" spans="5:9" ht="12.75">
      <c r="E121" s="55"/>
      <c r="F121" s="55"/>
      <c r="G121" s="55"/>
      <c r="H121" s="55"/>
      <c r="I121" s="55"/>
    </row>
    <row r="122" spans="5:9" ht="12.75">
      <c r="E122" s="55"/>
      <c r="F122" s="55"/>
      <c r="G122" s="55"/>
      <c r="H122" s="55"/>
      <c r="I122" s="55"/>
    </row>
    <row r="123" spans="5:9" ht="12.75">
      <c r="E123" s="55"/>
      <c r="F123" s="55"/>
      <c r="G123" s="55"/>
      <c r="H123" s="55"/>
      <c r="I123" s="5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2014-04-29T21:35:38Z</dcterms:created>
  <dcterms:modified xsi:type="dcterms:W3CDTF">2014-05-12T15:54:58Z</dcterms:modified>
  <cp:category/>
  <cp:version/>
  <cp:contentType/>
  <cp:contentStatus/>
</cp:coreProperties>
</file>